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Воскрес. 1 нед 7-11" sheetId="1" r:id="rId1"/>
  </sheets>
  <externalReferences>
    <externalReference r:id="rId2"/>
  </externalReference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J20" i="1"/>
  <c r="F20" i="1"/>
  <c r="Q19" i="1"/>
  <c r="Q20" i="1" s="1"/>
  <c r="P19" i="1"/>
  <c r="P20" i="1" s="1"/>
  <c r="O19" i="1"/>
  <c r="O20" i="1" s="1"/>
  <c r="N19" i="1"/>
  <c r="M19" i="1"/>
  <c r="M20" i="1" s="1"/>
  <c r="L19" i="1"/>
  <c r="L20" i="1" s="1"/>
  <c r="K19" i="1"/>
  <c r="K20" i="1" s="1"/>
  <c r="J19" i="1"/>
  <c r="I19" i="1"/>
  <c r="I20" i="1" s="1"/>
  <c r="H19" i="1"/>
  <c r="H20" i="1" s="1"/>
  <c r="G19" i="1"/>
  <c r="G20" i="1" s="1"/>
  <c r="F19" i="1"/>
  <c r="E19" i="1"/>
  <c r="E20" i="1" s="1"/>
  <c r="D19" i="1"/>
  <c r="D20" i="1" s="1"/>
  <c r="C1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<sst xmlns="http://schemas.openxmlformats.org/spreadsheetml/2006/main" count="41" uniqueCount="38">
  <si>
    <t>День: воскресенье (летний лагерь)</t>
  </si>
  <si>
    <t>Неделя: первая</t>
  </si>
  <si>
    <t>Дата : 13.06.2021г.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</si>
  <si>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</si>
  <si>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</si>
  <si>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</si>
  <si>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</si>
  <si>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</si>
  <si>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</si>
  <si>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</si>
  <si>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</si>
  <si>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</si>
  <si>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</si>
  <si>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</si>
  <si>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</si>
  <si>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</si>
  <si>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</si>
  <si>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</si>
  <si>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</si>
  <si>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</si>
  <si>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</si>
  <si>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рисовая </t>
  </si>
  <si>
    <t>200/5</t>
  </si>
  <si>
    <t>Чай с молоком</t>
  </si>
  <si>
    <t>ТК № 1</t>
  </si>
  <si>
    <t>Хлеб пшеничный витаминизированный</t>
  </si>
  <si>
    <t xml:space="preserve">Фрукт </t>
  </si>
  <si>
    <t>Итого за прием</t>
  </si>
  <si>
    <t xml:space="preserve">Обед </t>
  </si>
  <si>
    <t>Огурцы порционно</t>
  </si>
  <si>
    <t>Суп-лапша домашняя</t>
  </si>
  <si>
    <t>Гуляш из говядины</t>
  </si>
  <si>
    <t>90</t>
  </si>
  <si>
    <t>Каша гречневая рассыпчатая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</si>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</sst>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" xfId="0" applyBorder="1"/>
    <xf numFmtId="0" fontId="0" fillId="0" borderId="2" xfId="0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7728.43635/&#1083;&#1077;&#1090;&#1085;&#1080;&#1081;%20&#1083;&#1072;&#1075;&#1077;&#1088;&#1100;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ед7-11"/>
      <sheetName val="Воскрес. 1 нед 7-11"/>
      <sheetName val="Среда 1 неделя 12-18"/>
      <sheetName val="Четверг 1 нед 12-18"/>
      <sheetName val="Пятница 1 нед 12-18"/>
      <sheetName val="2 нед7-11"/>
      <sheetName val="2 нед12-18"/>
      <sheetName val="Понед 2 нед 12-18"/>
      <sheetName val="Понед 2 нед 7-11"/>
      <sheetName val="Суббота 1 нед 12-18"/>
      <sheetName val="1 нед12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S5" sqref="S5"/>
    </sheetView>
  </sheetViews>
  <sheetFormatPr defaultRowHeight="12.75" x14ac:dyDescent="0.2"/>
  <cols>
    <col min="2" max="2" width="35.5703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" t="s">
        <v>1</v>
      </c>
      <c r="D1" s="3"/>
      <c r="E1" s="3"/>
      <c r="F1" s="3"/>
      <c r="G1" s="3"/>
      <c r="H1" s="3"/>
      <c r="I1" s="1"/>
      <c r="J1" s="4"/>
      <c r="K1" s="4"/>
      <c r="L1" s="4"/>
      <c r="M1" s="4"/>
      <c r="N1" s="4"/>
      <c r="O1" s="4"/>
      <c r="P1" s="5" t="s">
        <v>2</v>
      </c>
      <c r="Q1" s="6"/>
      <c r="R1" s="4"/>
      <c r="S1" s="4"/>
      <c r="T1" s="4"/>
      <c r="U1" s="4"/>
      <c r="V1" s="4"/>
      <c r="W1" s="7"/>
      <c r="X1" s="7"/>
      <c r="Y1" s="7"/>
      <c r="Z1" s="7"/>
      <c r="AA1" s="7"/>
      <c r="AB1" s="7"/>
      <c r="AC1" s="7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</row>
    <row r="2" spans="1:82" x14ac:dyDescent="0.2">
      <c r="A2" s="8" t="s">
        <v>3</v>
      </c>
      <c r="B2" s="9"/>
      <c r="C2" s="10" t="s">
        <v>4</v>
      </c>
      <c r="D2" s="11" t="s">
        <v>5</v>
      </c>
      <c r="E2" s="12"/>
      <c r="F2" s="11" t="s">
        <v>6</v>
      </c>
      <c r="G2" s="13"/>
      <c r="H2" s="14" t="s">
        <v>7</v>
      </c>
      <c r="I2" s="11" t="s">
        <v>8</v>
      </c>
      <c r="J2" s="15" t="s">
        <v>9</v>
      </c>
      <c r="K2" s="15"/>
      <c r="L2" s="15"/>
      <c r="M2" s="15"/>
      <c r="N2" s="16" t="s">
        <v>10</v>
      </c>
      <c r="O2" s="17"/>
      <c r="P2" s="18"/>
      <c r="Q2" s="19"/>
    </row>
    <row r="3" spans="1:82" ht="15" x14ac:dyDescent="0.25">
      <c r="A3" s="20"/>
      <c r="B3" s="21"/>
      <c r="C3" s="22"/>
      <c r="D3" s="23"/>
      <c r="E3" s="24"/>
      <c r="F3" s="23"/>
      <c r="G3" s="25"/>
      <c r="H3" s="26"/>
      <c r="I3" s="27"/>
      <c r="J3" s="28" t="s">
        <v>11</v>
      </c>
      <c r="K3" s="28" t="s">
        <v>12</v>
      </c>
      <c r="L3" s="28" t="s">
        <v>13</v>
      </c>
      <c r="M3" s="28" t="s">
        <v>14</v>
      </c>
      <c r="N3" s="29" t="s">
        <v>15</v>
      </c>
      <c r="O3" s="30" t="s">
        <v>16</v>
      </c>
      <c r="P3" s="31" t="s">
        <v>17</v>
      </c>
      <c r="Q3" s="31" t="s">
        <v>18</v>
      </c>
    </row>
    <row r="4" spans="1:82" ht="15" x14ac:dyDescent="0.25">
      <c r="A4" s="32" t="s">
        <v>19</v>
      </c>
      <c r="B4" s="33" t="s">
        <v>20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36"/>
    </row>
    <row r="5" spans="1:82" ht="15" x14ac:dyDescent="0.25">
      <c r="A5" s="37">
        <v>302</v>
      </c>
      <c r="B5" s="36" t="s">
        <v>21</v>
      </c>
      <c r="C5" s="38" t="s">
        <v>22</v>
      </c>
      <c r="D5" s="39">
        <v>5.7</v>
      </c>
      <c r="E5" s="39"/>
      <c r="F5" s="39">
        <v>8</v>
      </c>
      <c r="G5" s="39"/>
      <c r="H5" s="39">
        <v>40</v>
      </c>
      <c r="I5" s="39">
        <v>256.8</v>
      </c>
      <c r="J5" s="39">
        <v>116.9</v>
      </c>
      <c r="K5" s="39">
        <v>33.5</v>
      </c>
      <c r="L5" s="39">
        <v>0</v>
      </c>
      <c r="M5" s="39">
        <v>0.54</v>
      </c>
      <c r="N5" s="39">
        <v>0.06</v>
      </c>
      <c r="O5" s="39">
        <v>0.15</v>
      </c>
      <c r="P5" s="39">
        <v>0.5</v>
      </c>
      <c r="Q5" s="36">
        <v>0</v>
      </c>
    </row>
    <row r="6" spans="1:82" ht="15" x14ac:dyDescent="0.25">
      <c r="A6" s="40">
        <v>630</v>
      </c>
      <c r="B6" s="36" t="s">
        <v>23</v>
      </c>
      <c r="C6" s="41">
        <v>200</v>
      </c>
      <c r="D6" s="39">
        <v>1.45</v>
      </c>
      <c r="E6" s="39"/>
      <c r="F6" s="39">
        <v>1.6</v>
      </c>
      <c r="G6" s="39"/>
      <c r="H6" s="39">
        <v>17.32</v>
      </c>
      <c r="I6" s="39">
        <v>89.86</v>
      </c>
      <c r="J6" s="39">
        <v>60.5</v>
      </c>
      <c r="K6" s="39">
        <v>7.04</v>
      </c>
      <c r="L6" s="39">
        <v>45.08</v>
      </c>
      <c r="M6" s="39">
        <v>0.18</v>
      </c>
      <c r="N6" s="39">
        <v>0.02</v>
      </c>
      <c r="O6" s="39">
        <v>0.09</v>
      </c>
      <c r="P6" s="39">
        <v>0.75</v>
      </c>
      <c r="Q6" s="36">
        <v>73.45</v>
      </c>
    </row>
    <row r="7" spans="1:82" ht="15" x14ac:dyDescent="0.25">
      <c r="A7" s="40" t="s">
        <v>24</v>
      </c>
      <c r="B7" s="36" t="s">
        <v>25</v>
      </c>
      <c r="C7" s="41">
        <v>40</v>
      </c>
      <c r="D7" s="39">
        <v>2.1</v>
      </c>
      <c r="E7" s="39"/>
      <c r="F7" s="39">
        <v>0.36</v>
      </c>
      <c r="G7" s="39"/>
      <c r="H7" s="39">
        <v>11.1</v>
      </c>
      <c r="I7" s="39">
        <v>57</v>
      </c>
      <c r="J7" s="39">
        <v>6</v>
      </c>
      <c r="K7" s="39">
        <v>4.2</v>
      </c>
      <c r="L7" s="39">
        <v>19.5</v>
      </c>
      <c r="M7" s="39">
        <v>0.33</v>
      </c>
      <c r="N7" s="39">
        <v>0.03</v>
      </c>
      <c r="O7" s="39">
        <v>0.01</v>
      </c>
      <c r="P7" s="39">
        <v>0</v>
      </c>
      <c r="Q7" s="36">
        <v>27.9</v>
      </c>
    </row>
    <row r="8" spans="1:82" ht="15" x14ac:dyDescent="0.25">
      <c r="A8" s="37">
        <v>368</v>
      </c>
      <c r="B8" s="36" t="s">
        <v>26</v>
      </c>
      <c r="C8" s="41">
        <v>100</v>
      </c>
      <c r="D8" s="39">
        <v>0.4</v>
      </c>
      <c r="E8" s="39"/>
      <c r="F8" s="39">
        <v>0.4</v>
      </c>
      <c r="G8" s="39"/>
      <c r="H8" s="39">
        <v>9.8000000000000007</v>
      </c>
      <c r="I8" s="39">
        <v>47</v>
      </c>
      <c r="J8" s="39">
        <v>16</v>
      </c>
      <c r="K8" s="39">
        <v>9</v>
      </c>
      <c r="L8" s="39">
        <v>11</v>
      </c>
      <c r="M8" s="39">
        <v>0.02</v>
      </c>
      <c r="N8" s="39">
        <v>0.03</v>
      </c>
      <c r="O8" s="39">
        <v>0</v>
      </c>
      <c r="P8" s="39">
        <v>10</v>
      </c>
      <c r="Q8" s="36">
        <v>0</v>
      </c>
    </row>
    <row r="9" spans="1:82" ht="14.25" x14ac:dyDescent="0.2">
      <c r="A9" s="40"/>
      <c r="B9" s="32" t="s">
        <v>27</v>
      </c>
      <c r="C9" s="42">
        <v>545</v>
      </c>
      <c r="D9" s="43">
        <f>D8+D7+D6+D5</f>
        <v>9.65</v>
      </c>
      <c r="E9" s="43">
        <f t="shared" ref="E9:Q9" si="0">E8+E7+E6+E5</f>
        <v>0</v>
      </c>
      <c r="F9" s="43">
        <f t="shared" si="0"/>
        <v>10.36</v>
      </c>
      <c r="G9" s="43">
        <f t="shared" si="0"/>
        <v>0</v>
      </c>
      <c r="H9" s="43">
        <f t="shared" si="0"/>
        <v>78.22</v>
      </c>
      <c r="I9" s="43">
        <f t="shared" si="0"/>
        <v>450.66</v>
      </c>
      <c r="J9" s="43">
        <f t="shared" si="0"/>
        <v>199.4</v>
      </c>
      <c r="K9" s="43">
        <f t="shared" si="0"/>
        <v>53.739999999999995</v>
      </c>
      <c r="L9" s="43">
        <f t="shared" si="0"/>
        <v>75.58</v>
      </c>
      <c r="M9" s="43">
        <f t="shared" si="0"/>
        <v>1.07</v>
      </c>
      <c r="N9" s="43">
        <f t="shared" si="0"/>
        <v>0.14000000000000001</v>
      </c>
      <c r="O9" s="43">
        <f t="shared" si="0"/>
        <v>0.25</v>
      </c>
      <c r="P9" s="43">
        <f t="shared" si="0"/>
        <v>11.25</v>
      </c>
      <c r="Q9" s="43">
        <f t="shared" si="0"/>
        <v>101.35</v>
      </c>
    </row>
    <row r="10" spans="1:82" ht="15" x14ac:dyDescent="0.25">
      <c r="A10" s="40"/>
      <c r="B10" s="33" t="s">
        <v>28</v>
      </c>
      <c r="C10" s="41"/>
      <c r="D10" s="44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6"/>
    </row>
    <row r="11" spans="1:82" ht="15" x14ac:dyDescent="0.25">
      <c r="A11" s="37">
        <v>33</v>
      </c>
      <c r="B11" s="36" t="s">
        <v>29</v>
      </c>
      <c r="C11" s="41">
        <v>60</v>
      </c>
      <c r="D11" s="39">
        <v>0.42</v>
      </c>
      <c r="E11" s="39"/>
      <c r="F11" s="39">
        <v>0.06</v>
      </c>
      <c r="G11" s="39"/>
      <c r="H11" s="39">
        <v>1.1399999999999999</v>
      </c>
      <c r="I11" s="39">
        <v>6.6</v>
      </c>
      <c r="J11" s="39">
        <v>10.199999999999999</v>
      </c>
      <c r="K11" s="39">
        <v>8.4</v>
      </c>
      <c r="L11" s="39">
        <v>0</v>
      </c>
      <c r="M11" s="39">
        <v>0.3</v>
      </c>
      <c r="N11" s="39">
        <v>0</v>
      </c>
      <c r="O11" s="39">
        <v>0</v>
      </c>
      <c r="P11" s="39">
        <v>2.8</v>
      </c>
      <c r="Q11" s="36">
        <v>0</v>
      </c>
    </row>
    <row r="12" spans="1:82" ht="15" hidden="1" x14ac:dyDescent="0.25">
      <c r="A12" s="37"/>
      <c r="B12" s="36"/>
      <c r="C12" s="41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6"/>
    </row>
    <row r="13" spans="1:82" ht="15" x14ac:dyDescent="0.25">
      <c r="A13" s="37">
        <v>148</v>
      </c>
      <c r="B13" s="36" t="s">
        <v>30</v>
      </c>
      <c r="C13" s="45">
        <v>200</v>
      </c>
      <c r="D13" s="39">
        <v>2.08</v>
      </c>
      <c r="E13" s="39"/>
      <c r="F13" s="39">
        <v>3.4</v>
      </c>
      <c r="G13" s="39"/>
      <c r="H13" s="39">
        <v>9.1999999999999993</v>
      </c>
      <c r="I13" s="39">
        <v>76.8</v>
      </c>
      <c r="J13" s="39">
        <v>9.1999999999999993</v>
      </c>
      <c r="K13" s="39">
        <v>5.7</v>
      </c>
      <c r="L13" s="39">
        <v>0</v>
      </c>
      <c r="M13" s="39">
        <v>0.32</v>
      </c>
      <c r="N13" s="39">
        <v>0.01</v>
      </c>
      <c r="O13" s="39">
        <v>0.02</v>
      </c>
      <c r="P13" s="39">
        <v>0.48</v>
      </c>
      <c r="Q13" s="36">
        <v>0</v>
      </c>
    </row>
    <row r="14" spans="1:82" ht="15" x14ac:dyDescent="0.25">
      <c r="A14" s="37">
        <v>143</v>
      </c>
      <c r="B14" s="36" t="s">
        <v>31</v>
      </c>
      <c r="C14" s="38" t="s">
        <v>32</v>
      </c>
      <c r="D14" s="39">
        <v>14</v>
      </c>
      <c r="E14" s="39"/>
      <c r="F14" s="39">
        <v>15</v>
      </c>
      <c r="G14" s="39"/>
      <c r="H14" s="39">
        <v>3</v>
      </c>
      <c r="I14" s="39">
        <v>200</v>
      </c>
      <c r="J14" s="39">
        <v>9.9600000000000009</v>
      </c>
      <c r="K14" s="39">
        <v>10.8</v>
      </c>
      <c r="L14" s="39">
        <v>0</v>
      </c>
      <c r="M14" s="39">
        <v>2.13</v>
      </c>
      <c r="N14" s="39">
        <v>0.04</v>
      </c>
      <c r="O14" s="39">
        <v>0</v>
      </c>
      <c r="P14" s="39">
        <v>0.87</v>
      </c>
      <c r="Q14" s="36">
        <v>0</v>
      </c>
    </row>
    <row r="15" spans="1:82" ht="15" x14ac:dyDescent="0.25">
      <c r="A15" s="37">
        <v>57</v>
      </c>
      <c r="B15" s="36" t="s">
        <v>33</v>
      </c>
      <c r="C15" s="41">
        <v>150</v>
      </c>
      <c r="D15" s="39">
        <v>6.25</v>
      </c>
      <c r="E15" s="39"/>
      <c r="F15" s="39">
        <v>8.48</v>
      </c>
      <c r="G15" s="39"/>
      <c r="H15" s="39">
        <v>24.08</v>
      </c>
      <c r="I15" s="39">
        <v>210.53</v>
      </c>
      <c r="J15" s="39">
        <v>9.8000000000000007</v>
      </c>
      <c r="K15" s="39">
        <v>18</v>
      </c>
      <c r="L15" s="39">
        <v>20</v>
      </c>
      <c r="M15" s="39">
        <v>17</v>
      </c>
      <c r="N15" s="39">
        <v>13</v>
      </c>
      <c r="O15" s="39">
        <v>13</v>
      </c>
      <c r="P15" s="39">
        <v>31</v>
      </c>
      <c r="Q15" s="36">
        <v>0</v>
      </c>
    </row>
    <row r="16" spans="1:82" ht="15" x14ac:dyDescent="0.25">
      <c r="A16" s="37">
        <v>296</v>
      </c>
      <c r="B16" s="36" t="s">
        <v>34</v>
      </c>
      <c r="C16" s="41">
        <v>200</v>
      </c>
      <c r="D16" s="39">
        <v>1</v>
      </c>
      <c r="E16" s="39"/>
      <c r="F16" s="39">
        <v>0.04</v>
      </c>
      <c r="G16" s="39"/>
      <c r="H16" s="39">
        <v>27.5</v>
      </c>
      <c r="I16" s="39">
        <v>110</v>
      </c>
      <c r="J16" s="39">
        <v>0.32</v>
      </c>
      <c r="K16" s="39">
        <v>6.09</v>
      </c>
      <c r="L16" s="39">
        <v>39.15</v>
      </c>
      <c r="M16" s="39">
        <v>0.09</v>
      </c>
      <c r="N16" s="39">
        <v>0.01</v>
      </c>
      <c r="O16" s="39">
        <v>0</v>
      </c>
      <c r="P16" s="39">
        <v>0.26</v>
      </c>
      <c r="Q16" s="36">
        <v>0</v>
      </c>
    </row>
    <row r="17" spans="1:17" ht="15" x14ac:dyDescent="0.25">
      <c r="A17" s="40" t="s">
        <v>24</v>
      </c>
      <c r="B17" s="36" t="s">
        <v>25</v>
      </c>
      <c r="C17" s="41">
        <v>30</v>
      </c>
      <c r="D17" s="39">
        <v>3.5</v>
      </c>
      <c r="E17" s="39"/>
      <c r="F17" s="39">
        <v>0.6</v>
      </c>
      <c r="G17" s="39"/>
      <c r="H17" s="39">
        <v>18.5</v>
      </c>
      <c r="I17" s="39">
        <v>95</v>
      </c>
      <c r="J17" s="39">
        <v>10</v>
      </c>
      <c r="K17" s="39">
        <v>7</v>
      </c>
      <c r="L17" s="39">
        <v>32.5</v>
      </c>
      <c r="M17" s="39">
        <v>0.55000000000000004</v>
      </c>
      <c r="N17" s="39">
        <v>0.06</v>
      </c>
      <c r="O17" s="39">
        <v>0.02</v>
      </c>
      <c r="P17" s="39">
        <v>0</v>
      </c>
      <c r="Q17" s="36">
        <v>46.5</v>
      </c>
    </row>
    <row r="18" spans="1:17" ht="15" x14ac:dyDescent="0.25">
      <c r="A18" s="40" t="s">
        <v>35</v>
      </c>
      <c r="B18" s="36" t="s">
        <v>36</v>
      </c>
      <c r="C18" s="41">
        <v>30</v>
      </c>
      <c r="D18" s="39">
        <v>2.0699999999999998</v>
      </c>
      <c r="E18" s="39"/>
      <c r="F18" s="39">
        <v>0.27</v>
      </c>
      <c r="G18" s="39"/>
      <c r="H18" s="39">
        <v>12.39</v>
      </c>
      <c r="I18" s="39">
        <v>61.5</v>
      </c>
      <c r="J18" s="39">
        <v>14.1</v>
      </c>
      <c r="K18" s="39">
        <v>14.7</v>
      </c>
      <c r="L18" s="39">
        <v>47.1</v>
      </c>
      <c r="M18" s="39">
        <v>1.17</v>
      </c>
      <c r="N18" s="39">
        <v>0.05</v>
      </c>
      <c r="O18" s="39">
        <v>0.02</v>
      </c>
      <c r="P18" s="39">
        <v>0</v>
      </c>
      <c r="Q18" s="36">
        <v>70.5</v>
      </c>
    </row>
    <row r="19" spans="1:17" ht="15" x14ac:dyDescent="0.25">
      <c r="A19" s="46"/>
      <c r="B19" s="32" t="s">
        <v>27</v>
      </c>
      <c r="C19" s="42">
        <f>C18+C17+C16+C15+C14+C13+C11</f>
        <v>760</v>
      </c>
      <c r="D19" s="42">
        <f t="shared" ref="D19:Q19" si="1">D18+D17+D16+D15+D14+D13+D11</f>
        <v>29.32</v>
      </c>
      <c r="E19" s="42">
        <f t="shared" si="1"/>
        <v>0</v>
      </c>
      <c r="F19" s="42">
        <f t="shared" si="1"/>
        <v>27.849999999999998</v>
      </c>
      <c r="G19" s="42">
        <f t="shared" si="1"/>
        <v>0</v>
      </c>
      <c r="H19" s="42">
        <f t="shared" si="1"/>
        <v>95.81</v>
      </c>
      <c r="I19" s="42">
        <f t="shared" si="1"/>
        <v>760.43</v>
      </c>
      <c r="J19" s="42">
        <f t="shared" si="1"/>
        <v>63.58</v>
      </c>
      <c r="K19" s="42">
        <f t="shared" si="1"/>
        <v>70.690000000000012</v>
      </c>
      <c r="L19" s="42">
        <f t="shared" si="1"/>
        <v>138.75</v>
      </c>
      <c r="M19" s="42">
        <f t="shared" si="1"/>
        <v>21.56</v>
      </c>
      <c r="N19" s="42">
        <f t="shared" si="1"/>
        <v>13.169999999999998</v>
      </c>
      <c r="O19" s="42">
        <f t="shared" si="1"/>
        <v>13.059999999999999</v>
      </c>
      <c r="P19" s="42">
        <f t="shared" si="1"/>
        <v>35.409999999999997</v>
      </c>
      <c r="Q19" s="42">
        <f t="shared" si="1"/>
        <v>117</v>
      </c>
    </row>
    <row r="20" spans="1:17" ht="15" x14ac:dyDescent="0.25">
      <c r="A20" s="36"/>
      <c r="B20" s="32" t="s">
        <v>37</v>
      </c>
      <c r="C20" s="41"/>
      <c r="D20" s="43">
        <f>D19+D9</f>
        <v>38.97</v>
      </c>
      <c r="E20" s="43">
        <f t="shared" ref="E20:Q20" si="2">E19+E9</f>
        <v>0</v>
      </c>
      <c r="F20" s="43">
        <f t="shared" si="2"/>
        <v>38.209999999999994</v>
      </c>
      <c r="G20" s="43">
        <f t="shared" si="2"/>
        <v>0</v>
      </c>
      <c r="H20" s="43">
        <f t="shared" si="2"/>
        <v>174.03</v>
      </c>
      <c r="I20" s="43">
        <f t="shared" si="2"/>
        <v>1211.0899999999999</v>
      </c>
      <c r="J20" s="43">
        <f t="shared" si="2"/>
        <v>262.98</v>
      </c>
      <c r="K20" s="43">
        <f t="shared" si="2"/>
        <v>124.43</v>
      </c>
      <c r="L20" s="43">
        <f t="shared" si="2"/>
        <v>214.32999999999998</v>
      </c>
      <c r="M20" s="43">
        <f t="shared" si="2"/>
        <v>22.63</v>
      </c>
      <c r="N20" s="43">
        <f t="shared" si="2"/>
        <v>13.309999999999999</v>
      </c>
      <c r="O20" s="43">
        <f t="shared" si="2"/>
        <v>13.309999999999999</v>
      </c>
      <c r="P20" s="43">
        <f t="shared" si="2"/>
        <v>46.66</v>
      </c>
      <c r="Q20" s="43">
        <f t="shared" si="2"/>
        <v>218.35</v>
      </c>
    </row>
  </sheetData>
  <mergeCells count="11">
    <mergeCell ref="P2:Q2"/>
    <mergeCell ref="C1:H1"/>
    <mergeCell ref="P1:Q1"/>
    <mergeCell ref="W1:AC1"/>
    <mergeCell ref="A2:B3"/>
    <mergeCell ref="C2:C3"/>
    <mergeCell ref="D2:D3"/>
    <mergeCell ref="F2:G3"/>
    <mergeCell ref="H2:H3"/>
    <mergeCell ref="I2:I3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Воскрес. 1 нед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2021-06-14T09:04:03Z</dcterms:created>
  <dcterms:modified xsi:type="dcterms:W3CDTF">2021-06-14T09:04:59Z</dcterms:modified>
</cp:coreProperties>
</file>